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dane\wss\2023 druki\2309 MSiT\"/>
    </mc:Choice>
  </mc:AlternateContent>
  <xr:revisionPtr revIDLastSave="0" documentId="13_ncr:1_{783DE5E8-5935-42ED-8C56-9852279617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wprzebiegu" sheetId="1" r:id="rId1"/>
    <sheet name="slownie" sheetId="2" state="hidden" r:id="rId2"/>
  </sheets>
  <definedNames>
    <definedName name="_xlnm.Print_Area" localSheetId="0">Ewprzebiegu!$A$1:$I$25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N3" i="2" l="1"/>
  <c r="J3" i="2"/>
  <c r="G3" i="2"/>
  <c r="I12" i="1" l="1"/>
  <c r="G14" i="1"/>
  <c r="I14" i="1" s="1"/>
  <c r="G16" i="1"/>
  <c r="I16" i="1" s="1"/>
  <c r="I10" i="1"/>
  <c r="H18" i="1"/>
  <c r="E18" i="1"/>
  <c r="I18" i="1" l="1"/>
  <c r="H21" i="1" s="1"/>
  <c r="G18" i="1"/>
  <c r="B1" i="2" l="1"/>
  <c r="B2" i="2" s="1"/>
  <c r="B3" i="2" l="1"/>
  <c r="B4" i="2" s="1"/>
  <c r="C4" i="2" s="1"/>
  <c r="B11" i="2"/>
  <c r="C11" i="2" s="1"/>
  <c r="B5" i="2" l="1"/>
  <c r="C3" i="2"/>
  <c r="B6" i="2" l="1"/>
  <c r="C6" i="2" s="1"/>
  <c r="B7" i="2"/>
  <c r="C7" i="2" s="1"/>
  <c r="C5" i="2"/>
  <c r="B8" i="2" l="1"/>
  <c r="C8" i="2" s="1"/>
  <c r="B9" i="2" l="1"/>
  <c r="B10" i="2" s="1"/>
  <c r="C10" i="2" s="1"/>
  <c r="C9" i="2" l="1"/>
  <c r="A13" i="2" s="1"/>
  <c r="E19" i="1" s="1"/>
  <c r="F22" i="1" l="1"/>
</calcChain>
</file>

<file path=xl/sharedStrings.xml><?xml version="1.0" encoding="utf-8"?>
<sst xmlns="http://schemas.openxmlformats.org/spreadsheetml/2006/main" count="80" uniqueCount="78">
  <si>
    <t>Nr kolejny wpisu</t>
  </si>
  <si>
    <t>Data wyjazdu</t>
  </si>
  <si>
    <t>Cel wyjazdu</t>
  </si>
  <si>
    <t>Liczba faktycznie przejechanych kilometrów</t>
  </si>
  <si>
    <t>Stawka za 1 km przebiegu</t>
  </si>
  <si>
    <t>Wartość</t>
  </si>
  <si>
    <t>Sprawdzono pod względem merytorycznym i rachunkowym</t>
  </si>
  <si>
    <t>Główny Księgowy</t>
  </si>
  <si>
    <t>Dyrektor</t>
  </si>
  <si>
    <t xml:space="preserve">Ewidencja przebiegu pojazdu </t>
  </si>
  <si>
    <t>Adres zamieszkania właściciela pojazdu</t>
  </si>
  <si>
    <t>Przejazdy drogami płatnymi(paragon dołączony do ewidencji)</t>
  </si>
  <si>
    <t>RAZEM</t>
  </si>
  <si>
    <t>1.</t>
  </si>
  <si>
    <t>2.</t>
  </si>
  <si>
    <t>3.</t>
  </si>
  <si>
    <t>4.</t>
  </si>
  <si>
    <t>Podsumowanie</t>
  </si>
  <si>
    <t>Nr rejestracyjny pojazdu</t>
  </si>
  <si>
    <t>Opis trasy (miejsce zamieszkania do miejsca rozgrywania zawodów i z powrotem)</t>
  </si>
  <si>
    <t>……………………………………………………………</t>
  </si>
  <si>
    <t>……………………………….</t>
  </si>
  <si>
    <t>…………………………………………</t>
  </si>
  <si>
    <t>Data i podpis wystawcy ewidencji………………………………………………………….</t>
  </si>
  <si>
    <t>wartość liczbowo</t>
  </si>
  <si>
    <t>setki</t>
  </si>
  <si>
    <t>dziesiątki</t>
  </si>
  <si>
    <t>zł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</si>
  <si>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</si>
  <si>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</si>
  <si>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</si>
  <si>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</si>
  <si>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</si>
  <si>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</si>
  <si>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</si>
  <si>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</si>
  <si>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</si>
  <si>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</si>
  <si>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</si>
  <si>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</si>
  <si>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</si>
  <si>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</si>
  <si>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</si>
  <si>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</si>
  <si>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</si>
  <si>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</si>
  <si>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</si>
  <si>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</si>
  <si>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</si>
  <si>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</si>
  <si>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</si>
  <si>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</si>
  <si>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</si>
  <si>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</si>
  <si>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</si>
  <si>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</si>
  <si>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</si>
  <si>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</si>
  <si>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</si>
  <si>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</si>
  <si>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</si>
  <si>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</si>
  <si>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</si>
  <si>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</si>
  <si>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</si>
  <si>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</si>
  <si>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</si>
  <si>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</si>
  <si>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</si>
  <si>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</si>
  <si>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</si>
  <si>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</si>
  <si>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Razem słownie:</t>
  </si>
  <si>
    <t>Słownie</t>
  </si>
  <si>
    <r>
      <t>Pojemność silnika (cm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)</t>
    </r>
  </si>
  <si>
    <t xml:space="preserve">Zatwierdzam kwotę do wypłaty </t>
  </si>
  <si>
    <t>Nazwisko i imię właściciela pojazdu</t>
  </si>
  <si>
    <t>Dofinansowano ze środków Ministerstwa Sportu i Turystyki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</si>
</sst>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00\ &quot;zł&quot;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0" fontId="0" fillId="2" borderId="0" xfId="0" applyFill="1"/>
    <xf numFmtId="0" fontId="3" fillId="2" borderId="0" xfId="0" applyFont="1" applyFill="1"/>
    <xf numFmtId="0" fontId="0" fillId="3" borderId="0" xfId="0" applyFill="1" applyAlignment="1">
      <alignment vertical="center"/>
    </xf>
    <xf numFmtId="44" fontId="4" fillId="4" borderId="1" xfId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1" fontId="4" fillId="4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top"/>
    </xf>
    <xf numFmtId="0" fontId="0" fillId="2" borderId="0" xfId="0" applyFill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0" fontId="0" fillId="4" borderId="6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right" vertical="top"/>
    </xf>
    <xf numFmtId="44" fontId="0" fillId="2" borderId="3" xfId="1" applyFont="1" applyFill="1" applyBorder="1" applyAlignment="1" applyProtection="1">
      <alignment horizontal="right" vertical="center"/>
      <protection locked="0"/>
    </xf>
    <xf numFmtId="44" fontId="0" fillId="2" borderId="4" xfId="1" applyFont="1" applyFill="1" applyBorder="1" applyAlignment="1" applyProtection="1">
      <alignment horizontal="right" vertical="center"/>
      <protection locked="0"/>
    </xf>
    <xf numFmtId="44" fontId="0" fillId="2" borderId="3" xfId="0" applyNumberForma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3" xfId="1" applyNumberFormat="1" applyFont="1" applyFill="1" applyBorder="1" applyAlignment="1" applyProtection="1">
      <alignment horizontal="right" vertical="center"/>
      <protection locked="0"/>
    </xf>
    <xf numFmtId="164" fontId="0" fillId="2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0</xdr:row>
      <xdr:rowOff>152400</xdr:rowOff>
    </xdr:from>
    <xdr:to>
      <xdr:col>1</xdr:col>
      <xdr:colOff>1482160</xdr:colOff>
      <xdr:row>2</xdr:row>
      <xdr:rowOff>160466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9CEB955-946E-B896-4ACE-E8AA75C97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6" b="10245"/>
        <a:stretch/>
      </xdr:blipFill>
      <xdr:spPr bwMode="auto">
        <a:xfrm>
          <a:off x="10160" y="152400"/>
          <a:ext cx="1980000" cy="5871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="75" zoomScaleNormal="75" zoomScaleSheetLayoutView="75" workbookViewId="0">
      <selection activeCell="C1" sqref="C1:E1"/>
    </sheetView>
  </sheetViews>
  <sheetFormatPr defaultColWidth="9.109375" defaultRowHeight="13.2" x14ac:dyDescent="0.25"/>
  <cols>
    <col min="1" max="1" width="7.33203125" style="1" customWidth="1"/>
    <col min="2" max="2" width="21.77734375" style="1" customWidth="1"/>
    <col min="3" max="3" width="45.44140625" style="1" customWidth="1"/>
    <col min="4" max="4" width="38.6640625" style="1" customWidth="1"/>
    <col min="5" max="5" width="13.33203125" style="1" customWidth="1"/>
    <col min="6" max="6" width="9.88671875" style="1" customWidth="1"/>
    <col min="7" max="7" width="12" style="1" customWidth="1"/>
    <col min="8" max="8" width="13.33203125" style="1" customWidth="1"/>
    <col min="9" max="9" width="14.44140625" style="1" customWidth="1"/>
    <col min="10" max="16384" width="9.109375" style="1"/>
  </cols>
  <sheetData>
    <row r="1" spans="1:9" ht="31.95" customHeight="1" x14ac:dyDescent="0.25">
      <c r="A1" s="18"/>
      <c r="B1" s="19"/>
      <c r="C1" s="58"/>
      <c r="D1" s="58"/>
      <c r="E1" s="59"/>
      <c r="F1" s="54" t="s">
        <v>18</v>
      </c>
      <c r="G1" s="54"/>
      <c r="H1" s="55"/>
      <c r="I1" s="55"/>
    </row>
    <row r="2" spans="1:9" x14ac:dyDescent="0.25">
      <c r="A2" s="2"/>
      <c r="B2" s="20"/>
      <c r="C2" s="56" t="s">
        <v>76</v>
      </c>
      <c r="D2" s="56"/>
      <c r="E2" s="57"/>
      <c r="F2" s="54"/>
      <c r="G2" s="54"/>
      <c r="H2" s="55"/>
      <c r="I2" s="55"/>
    </row>
    <row r="3" spans="1:9" ht="31.95" customHeight="1" x14ac:dyDescent="0.25">
      <c r="A3" s="60" t="s">
        <v>77</v>
      </c>
      <c r="B3" s="61"/>
      <c r="C3" s="58"/>
      <c r="D3" s="58"/>
      <c r="E3" s="59"/>
      <c r="F3" s="54" t="s">
        <v>74</v>
      </c>
      <c r="G3" s="54"/>
      <c r="H3" s="55"/>
      <c r="I3" s="55"/>
    </row>
    <row r="4" spans="1:9" x14ac:dyDescent="0.25">
      <c r="A4" s="62"/>
      <c r="B4" s="63"/>
      <c r="C4" s="56" t="s">
        <v>10</v>
      </c>
      <c r="D4" s="56"/>
      <c r="E4" s="57"/>
      <c r="F4" s="54"/>
      <c r="G4" s="54"/>
      <c r="H4" s="55"/>
      <c r="I4" s="55"/>
    </row>
    <row r="5" spans="1:9" ht="13.95" customHeight="1" x14ac:dyDescent="0.25">
      <c r="A5" s="21"/>
      <c r="B5" s="22"/>
      <c r="C5" s="22"/>
      <c r="D5" s="22"/>
      <c r="E5" s="22"/>
      <c r="F5" s="22"/>
      <c r="G5" s="22"/>
      <c r="H5" s="22"/>
      <c r="I5" s="23"/>
    </row>
    <row r="6" spans="1:9" ht="13.95" customHeight="1" x14ac:dyDescent="0.25">
      <c r="A6" s="44" t="s">
        <v>9</v>
      </c>
      <c r="B6" s="45"/>
      <c r="C6" s="45"/>
      <c r="D6" s="45"/>
      <c r="E6" s="45"/>
      <c r="F6" s="45"/>
      <c r="G6" s="45"/>
      <c r="H6" s="45"/>
      <c r="I6" s="46"/>
    </row>
    <row r="7" spans="1:9" ht="13.95" customHeight="1" x14ac:dyDescent="0.25">
      <c r="A7" s="49"/>
      <c r="B7" s="50"/>
      <c r="C7" s="50"/>
      <c r="D7" s="50"/>
      <c r="E7" s="50"/>
      <c r="F7" s="50"/>
      <c r="G7" s="50"/>
      <c r="H7" s="50"/>
      <c r="I7" s="51"/>
    </row>
    <row r="8" spans="1:9" s="4" customFormat="1" ht="27" customHeight="1" x14ac:dyDescent="0.25">
      <c r="A8" s="47" t="s">
        <v>0</v>
      </c>
      <c r="B8" s="47" t="s">
        <v>1</v>
      </c>
      <c r="C8" s="47" t="s">
        <v>19</v>
      </c>
      <c r="D8" s="47" t="s">
        <v>2</v>
      </c>
      <c r="E8" s="47" t="s">
        <v>3</v>
      </c>
      <c r="F8" s="52" t="s">
        <v>4</v>
      </c>
      <c r="G8" s="52" t="s">
        <v>5</v>
      </c>
      <c r="H8" s="47" t="s">
        <v>11</v>
      </c>
      <c r="I8" s="47" t="s">
        <v>12</v>
      </c>
    </row>
    <row r="9" spans="1:9" s="4" customFormat="1" ht="37.5" customHeight="1" x14ac:dyDescent="0.25">
      <c r="A9" s="47"/>
      <c r="B9" s="47"/>
      <c r="C9" s="47"/>
      <c r="D9" s="47"/>
      <c r="E9" s="47"/>
      <c r="F9" s="53"/>
      <c r="G9" s="53"/>
      <c r="H9" s="47"/>
      <c r="I9" s="47"/>
    </row>
    <row r="10" spans="1:9" ht="30" customHeight="1" x14ac:dyDescent="0.25">
      <c r="A10" s="33" t="s">
        <v>13</v>
      </c>
      <c r="B10" s="35"/>
      <c r="C10" s="16"/>
      <c r="D10" s="37"/>
      <c r="E10" s="39"/>
      <c r="F10" s="41"/>
      <c r="G10" s="31">
        <f>E10*F10</f>
        <v>0</v>
      </c>
      <c r="H10" s="29"/>
      <c r="I10" s="31">
        <f>G10+H10</f>
        <v>0</v>
      </c>
    </row>
    <row r="11" spans="1:9" ht="30" customHeight="1" x14ac:dyDescent="0.25">
      <c r="A11" s="34"/>
      <c r="B11" s="36"/>
      <c r="C11" s="16"/>
      <c r="D11" s="38"/>
      <c r="E11" s="40"/>
      <c r="F11" s="42"/>
      <c r="G11" s="32"/>
      <c r="H11" s="30"/>
      <c r="I11" s="32"/>
    </row>
    <row r="12" spans="1:9" ht="30" customHeight="1" x14ac:dyDescent="0.25">
      <c r="A12" s="33" t="s">
        <v>14</v>
      </c>
      <c r="B12" s="35"/>
      <c r="C12" s="16"/>
      <c r="D12" s="37"/>
      <c r="E12" s="39"/>
      <c r="F12" s="41"/>
      <c r="G12" s="31">
        <f>E12*F12</f>
        <v>0</v>
      </c>
      <c r="H12" s="29"/>
      <c r="I12" s="31">
        <f>G12+H12</f>
        <v>0</v>
      </c>
    </row>
    <row r="13" spans="1:9" ht="30" customHeight="1" x14ac:dyDescent="0.25">
      <c r="A13" s="34"/>
      <c r="B13" s="36"/>
      <c r="C13" s="16"/>
      <c r="D13" s="38"/>
      <c r="E13" s="40"/>
      <c r="F13" s="42"/>
      <c r="G13" s="32"/>
      <c r="H13" s="30"/>
      <c r="I13" s="32"/>
    </row>
    <row r="14" spans="1:9" ht="30" customHeight="1" x14ac:dyDescent="0.25">
      <c r="A14" s="33" t="s">
        <v>15</v>
      </c>
      <c r="B14" s="35"/>
      <c r="C14" s="16"/>
      <c r="D14" s="37"/>
      <c r="E14" s="39"/>
      <c r="F14" s="41"/>
      <c r="G14" s="31">
        <f>E14*F14</f>
        <v>0</v>
      </c>
      <c r="H14" s="29"/>
      <c r="I14" s="31">
        <f>G14+H14</f>
        <v>0</v>
      </c>
    </row>
    <row r="15" spans="1:9" ht="30" customHeight="1" x14ac:dyDescent="0.25">
      <c r="A15" s="34"/>
      <c r="B15" s="36"/>
      <c r="C15" s="16"/>
      <c r="D15" s="38"/>
      <c r="E15" s="40"/>
      <c r="F15" s="42"/>
      <c r="G15" s="32"/>
      <c r="H15" s="30"/>
      <c r="I15" s="32"/>
    </row>
    <row r="16" spans="1:9" ht="30" customHeight="1" x14ac:dyDescent="0.25">
      <c r="A16" s="33" t="s">
        <v>16</v>
      </c>
      <c r="B16" s="35"/>
      <c r="C16" s="16"/>
      <c r="D16" s="37"/>
      <c r="E16" s="39"/>
      <c r="F16" s="41"/>
      <c r="G16" s="31">
        <f>E16*F16</f>
        <v>0</v>
      </c>
      <c r="H16" s="29"/>
      <c r="I16" s="31">
        <f>G16+H16</f>
        <v>0</v>
      </c>
    </row>
    <row r="17" spans="1:9" ht="30" customHeight="1" x14ac:dyDescent="0.25">
      <c r="A17" s="34"/>
      <c r="B17" s="36"/>
      <c r="C17" s="16"/>
      <c r="D17" s="38"/>
      <c r="E17" s="40"/>
      <c r="F17" s="42"/>
      <c r="G17" s="32"/>
      <c r="H17" s="30"/>
      <c r="I17" s="32"/>
    </row>
    <row r="18" spans="1:9" ht="30" customHeight="1" x14ac:dyDescent="0.25">
      <c r="A18" s="48" t="s">
        <v>17</v>
      </c>
      <c r="B18" s="48"/>
      <c r="C18" s="48"/>
      <c r="D18" s="48"/>
      <c r="E18" s="11">
        <f>SUM(E10:E17)</f>
        <v>0</v>
      </c>
      <c r="F18" s="5"/>
      <c r="G18" s="6">
        <f>SUM(G10:G17)</f>
        <v>0</v>
      </c>
      <c r="H18" s="6">
        <f>SUM(H10:H17)</f>
        <v>0</v>
      </c>
      <c r="I18" s="6">
        <f>SUM(I10:I17)</f>
        <v>0</v>
      </c>
    </row>
    <row r="19" spans="1:9" customFormat="1" ht="30" customHeight="1" x14ac:dyDescent="0.25">
      <c r="A19" s="7"/>
      <c r="B19" s="7"/>
      <c r="C19" s="7"/>
      <c r="D19" s="14" t="s">
        <v>72</v>
      </c>
      <c r="E19" s="26" t="str">
        <f>IF(I18=0,"…………………………………………………………………………………..",slownie!A13)</f>
        <v>…………………………………………………………………………………..</v>
      </c>
      <c r="F19" s="26"/>
      <c r="G19" s="26"/>
      <c r="H19" s="26"/>
      <c r="I19" s="26"/>
    </row>
    <row r="20" spans="1:9" customFormat="1" ht="19.5" customHeight="1" x14ac:dyDescent="0.25">
      <c r="A20" s="7"/>
      <c r="B20" s="43" t="s">
        <v>23</v>
      </c>
      <c r="C20" s="43"/>
      <c r="D20" s="43"/>
      <c r="E20" s="8"/>
      <c r="F20" s="8"/>
      <c r="G20" s="8"/>
      <c r="H20" s="8"/>
      <c r="I20" s="8"/>
    </row>
    <row r="21" spans="1:9" customFormat="1" ht="30" customHeight="1" x14ac:dyDescent="0.25">
      <c r="A21" s="7"/>
      <c r="B21" s="7"/>
      <c r="C21" s="7"/>
      <c r="D21" s="7"/>
      <c r="E21" s="28" t="s">
        <v>75</v>
      </c>
      <c r="F21" s="28"/>
      <c r="G21" s="28"/>
      <c r="H21" s="17" t="str">
        <f>IF(I18=0,"…………………………………",I18)</f>
        <v>…………………………………</v>
      </c>
      <c r="I21" s="17"/>
    </row>
    <row r="22" spans="1:9" x14ac:dyDescent="0.25">
      <c r="A22" s="2"/>
      <c r="B22" s="2"/>
      <c r="C22" s="2"/>
      <c r="D22" s="2"/>
      <c r="E22" s="15" t="s">
        <v>73</v>
      </c>
      <c r="F22" s="27" t="str">
        <f>IF(I18=0,"…………………………………………………………………",slownie!A13)</f>
        <v>…………………………………………………………………</v>
      </c>
      <c r="G22" s="27"/>
      <c r="H22" s="27"/>
      <c r="I22" s="27"/>
    </row>
    <row r="23" spans="1:9" ht="27.6" x14ac:dyDescent="0.25">
      <c r="A23" s="9"/>
      <c r="B23" s="9"/>
      <c r="C23" s="10" t="s">
        <v>6</v>
      </c>
      <c r="D23" s="9"/>
      <c r="E23" s="25" t="s">
        <v>7</v>
      </c>
      <c r="F23" s="25"/>
      <c r="G23" s="9"/>
      <c r="H23" s="25" t="s">
        <v>8</v>
      </c>
      <c r="I23" s="25"/>
    </row>
    <row r="24" spans="1:9" ht="38.25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"/>
      <c r="B25" s="2"/>
      <c r="C25" s="2" t="s">
        <v>20</v>
      </c>
      <c r="D25" s="2"/>
      <c r="E25" s="24" t="s">
        <v>21</v>
      </c>
      <c r="F25" s="24"/>
      <c r="G25" s="2"/>
      <c r="H25" s="24" t="s">
        <v>22</v>
      </c>
      <c r="I25" s="24"/>
    </row>
  </sheetData>
  <sheetProtection sheet="1" objects="1" scenarios="1"/>
  <mergeCells count="61">
    <mergeCell ref="A3:B4"/>
    <mergeCell ref="F1:G2"/>
    <mergeCell ref="H1:I2"/>
    <mergeCell ref="F3:G4"/>
    <mergeCell ref="H3:I4"/>
    <mergeCell ref="C2:E2"/>
    <mergeCell ref="C4:E4"/>
    <mergeCell ref="C3:E3"/>
    <mergeCell ref="C1:E1"/>
    <mergeCell ref="G10:G11"/>
    <mergeCell ref="H10:H11"/>
    <mergeCell ref="I10:I11"/>
    <mergeCell ref="A6:I6"/>
    <mergeCell ref="H23:I23"/>
    <mergeCell ref="I8:I9"/>
    <mergeCell ref="A18:D18"/>
    <mergeCell ref="E8:E9"/>
    <mergeCell ref="A7:I7"/>
    <mergeCell ref="H8:H9"/>
    <mergeCell ref="A8:A9"/>
    <mergeCell ref="B8:B9"/>
    <mergeCell ref="C8:C9"/>
    <mergeCell ref="D8:D9"/>
    <mergeCell ref="G8:G9"/>
    <mergeCell ref="F8:F9"/>
    <mergeCell ref="F10:F11"/>
    <mergeCell ref="A12:A13"/>
    <mergeCell ref="B12:B13"/>
    <mergeCell ref="D12:D13"/>
    <mergeCell ref="E12:E13"/>
    <mergeCell ref="F12:F13"/>
    <mergeCell ref="B20:D20"/>
    <mergeCell ref="A10:A11"/>
    <mergeCell ref="B10:B11"/>
    <mergeCell ref="D10:D11"/>
    <mergeCell ref="E10:E11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H16:H17"/>
    <mergeCell ref="I16:I17"/>
    <mergeCell ref="A16:A17"/>
    <mergeCell ref="B16:B17"/>
    <mergeCell ref="D16:D17"/>
    <mergeCell ref="E16:E17"/>
    <mergeCell ref="F16:F17"/>
    <mergeCell ref="G16:G17"/>
    <mergeCell ref="H25:I25"/>
    <mergeCell ref="E23:F23"/>
    <mergeCell ref="E25:F25"/>
    <mergeCell ref="E19:I19"/>
    <mergeCell ref="F22:I22"/>
    <mergeCell ref="E21:G21"/>
  </mergeCells>
  <phoneticPr fontId="0" type="noConversion"/>
  <pageMargins left="0.39370078740157483" right="0.59055118110236227" top="0.39370078740157483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B2" sqref="B2"/>
    </sheetView>
  </sheetViews>
  <sheetFormatPr defaultRowHeight="13.2" x14ac:dyDescent="0.25"/>
  <cols>
    <col min="2" max="2" width="12.33203125" bestFit="1" customWidth="1"/>
  </cols>
  <sheetData>
    <row r="1" spans="1:14" x14ac:dyDescent="0.25">
      <c r="A1" t="s">
        <v>24</v>
      </c>
      <c r="B1" s="12">
        <f>Ewprzebiegu!I18</f>
        <v>0</v>
      </c>
      <c r="F1" t="s">
        <v>25</v>
      </c>
      <c r="J1" t="s">
        <v>26</v>
      </c>
      <c r="N1" t="s">
        <v>27</v>
      </c>
    </row>
    <row r="2" spans="1:14" x14ac:dyDescent="0.25">
      <c r="A2" t="s">
        <v>28</v>
      </c>
      <c r="B2">
        <f>FLOOR(B1,1)</f>
        <v>0</v>
      </c>
    </row>
    <row r="3" spans="1:14" x14ac:dyDescent="0.25">
      <c r="A3" t="s">
        <v>29</v>
      </c>
      <c r="B3">
        <f>FLOOR(B2/100000,1)</f>
        <v>0</v>
      </c>
      <c r="C3" t="str">
        <f>VLOOKUP(B3,F3:G12,2)</f>
        <v/>
      </c>
      <c r="F3">
        <v>0</v>
      </c>
      <c r="G3" s="13" t="str">
        <f>""</f>
        <v/>
      </c>
      <c r="I3">
        <v>0</v>
      </c>
      <c r="J3" s="13" t="str">
        <f>""</f>
        <v/>
      </c>
      <c r="M3">
        <v>0</v>
      </c>
      <c r="N3" t="str">
        <f>""</f>
        <v/>
      </c>
    </row>
    <row r="4" spans="1:14" x14ac:dyDescent="0.25">
      <c r="A4" t="s">
        <v>30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31</v>
      </c>
      <c r="I4">
        <v>2</v>
      </c>
      <c r="J4" t="s">
        <v>32</v>
      </c>
      <c r="M4">
        <v>1</v>
      </c>
      <c r="N4" t="s">
        <v>33</v>
      </c>
    </row>
    <row r="5" spans="1:14" x14ac:dyDescent="0.25">
      <c r="A5" t="s">
        <v>34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35</v>
      </c>
      <c r="I5">
        <v>3</v>
      </c>
      <c r="J5" t="s">
        <v>36</v>
      </c>
      <c r="M5">
        <v>2</v>
      </c>
      <c r="N5" t="s">
        <v>37</v>
      </c>
    </row>
    <row r="6" spans="1:14" x14ac:dyDescent="0.25">
      <c r="A6" t="s">
        <v>38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39</v>
      </c>
      <c r="I6">
        <v>4</v>
      </c>
      <c r="J6" t="s">
        <v>40</v>
      </c>
      <c r="M6">
        <v>3</v>
      </c>
      <c r="N6" t="s">
        <v>41</v>
      </c>
    </row>
    <row r="7" spans="1:14" x14ac:dyDescent="0.25">
      <c r="A7" t="s">
        <v>25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42</v>
      </c>
      <c r="I7">
        <v>5</v>
      </c>
      <c r="J7" t="s">
        <v>43</v>
      </c>
      <c r="M7">
        <v>4</v>
      </c>
      <c r="N7" t="s">
        <v>44</v>
      </c>
    </row>
    <row r="8" spans="1:14" x14ac:dyDescent="0.25">
      <c r="A8" t="s">
        <v>26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45</v>
      </c>
      <c r="I8">
        <v>6</v>
      </c>
      <c r="J8" t="s">
        <v>46</v>
      </c>
      <c r="M8">
        <v>5</v>
      </c>
      <c r="N8" t="s">
        <v>47</v>
      </c>
    </row>
    <row r="9" spans="1:14" x14ac:dyDescent="0.25">
      <c r="A9" t="s">
        <v>48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49</v>
      </c>
      <c r="I9">
        <v>7</v>
      </c>
      <c r="J9" t="s">
        <v>50</v>
      </c>
      <c r="M9">
        <v>6</v>
      </c>
      <c r="N9" t="s">
        <v>51</v>
      </c>
    </row>
    <row r="10" spans="1:14" x14ac:dyDescent="0.25">
      <c r="A10" t="s">
        <v>52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53</v>
      </c>
      <c r="I10">
        <v>8</v>
      </c>
      <c r="J10" t="s">
        <v>54</v>
      </c>
      <c r="M10">
        <v>7</v>
      </c>
      <c r="N10" t="s">
        <v>55</v>
      </c>
    </row>
    <row r="11" spans="1:14" x14ac:dyDescent="0.25">
      <c r="A11" t="s">
        <v>56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57</v>
      </c>
      <c r="I11">
        <v>9</v>
      </c>
      <c r="J11" t="s">
        <v>58</v>
      </c>
      <c r="M11">
        <v>8</v>
      </c>
      <c r="N11" t="s">
        <v>59</v>
      </c>
    </row>
    <row r="12" spans="1:14" x14ac:dyDescent="0.25">
      <c r="F12">
        <v>9</v>
      </c>
      <c r="G12" t="s">
        <v>60</v>
      </c>
      <c r="M12">
        <v>9</v>
      </c>
      <c r="N12" t="s">
        <v>61</v>
      </c>
    </row>
    <row r="13" spans="1:14" x14ac:dyDescent="0.25">
      <c r="A13" t="str">
        <f>CONCATENATE(C3,C4,C5,C6,C7,C8,C9,C10,C11)</f>
        <v xml:space="preserve"> zero złotych 0/100 gr.</v>
      </c>
      <c r="M13">
        <v>10</v>
      </c>
      <c r="N13" t="s">
        <v>62</v>
      </c>
    </row>
    <row r="14" spans="1:14" x14ac:dyDescent="0.25">
      <c r="M14">
        <v>11</v>
      </c>
      <c r="N14" t="s">
        <v>63</v>
      </c>
    </row>
    <row r="15" spans="1:14" x14ac:dyDescent="0.25">
      <c r="M15">
        <v>12</v>
      </c>
      <c r="N15" t="s">
        <v>64</v>
      </c>
    </row>
    <row r="16" spans="1:14" x14ac:dyDescent="0.25">
      <c r="M16">
        <v>13</v>
      </c>
      <c r="N16" t="s">
        <v>65</v>
      </c>
    </row>
    <row r="17" spans="13:14" x14ac:dyDescent="0.25">
      <c r="M17">
        <v>14</v>
      </c>
      <c r="N17" t="s">
        <v>66</v>
      </c>
    </row>
    <row r="18" spans="13:14" x14ac:dyDescent="0.25">
      <c r="M18">
        <v>15</v>
      </c>
      <c r="N18" t="s">
        <v>67</v>
      </c>
    </row>
    <row r="19" spans="13:14" x14ac:dyDescent="0.25">
      <c r="M19">
        <v>16</v>
      </c>
      <c r="N19" t="s">
        <v>68</v>
      </c>
    </row>
    <row r="20" spans="13:14" x14ac:dyDescent="0.25">
      <c r="M20">
        <v>17</v>
      </c>
      <c r="N20" t="s">
        <v>69</v>
      </c>
    </row>
    <row r="21" spans="13:14" x14ac:dyDescent="0.25">
      <c r="M21">
        <v>18</v>
      </c>
      <c r="N21" t="s">
        <v>70</v>
      </c>
    </row>
    <row r="22" spans="13:14" x14ac:dyDescent="0.25">
      <c r="M22">
        <v>19</v>
      </c>
      <c r="N2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Ewprzebiegu</vt:lpstr>
      <vt:lpstr>slownie</vt:lpstr>
      <vt:lpstr>Ewprzebiegu!Obszar_wydruku</vt:lpstr>
    </vt:vector>
  </TitlesOfParts>
  <Company>WSS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</dc:creator>
  <cp:lastModifiedBy>Pawel</cp:lastModifiedBy>
  <cp:lastPrinted>2023-01-06T16:40:40Z</cp:lastPrinted>
  <dcterms:created xsi:type="dcterms:W3CDTF">2006-09-05T08:10:03Z</dcterms:created>
  <dcterms:modified xsi:type="dcterms:W3CDTF">2023-09-02T14:46:46Z</dcterms:modified>
</cp:coreProperties>
</file>